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tviny\Desktop\2023\ROZPOČET\"/>
    </mc:Choice>
  </mc:AlternateContent>
  <xr:revisionPtr revIDLastSave="0" documentId="13_ncr:1_{7BE23E1E-4187-462E-BF18-2302C15024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stviny" sheetId="4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4" l="1"/>
  <c r="E81" i="4"/>
  <c r="F81" i="4"/>
  <c r="E83" i="4" l="1"/>
</calcChain>
</file>

<file path=xl/sharedStrings.xml><?xml version="1.0" encoding="utf-8"?>
<sst xmlns="http://schemas.openxmlformats.org/spreadsheetml/2006/main" count="87" uniqueCount="87">
  <si>
    <t>par.</t>
  </si>
  <si>
    <t>pol.</t>
  </si>
  <si>
    <t>text</t>
  </si>
  <si>
    <t>Veřejné prostranství - poplatek za stánky</t>
  </si>
  <si>
    <t>Z kraje - příspěvek na výkon statní správy</t>
  </si>
  <si>
    <t>Pěstební činnost</t>
  </si>
  <si>
    <t>Pohřebnictví</t>
  </si>
  <si>
    <t>Činnost místní správy</t>
  </si>
  <si>
    <t>Daň z příjmů fyz.os. ze záv. činnosti</t>
  </si>
  <si>
    <t>Daň z příjmů fyz. osob ze SVČ</t>
  </si>
  <si>
    <t>Daň z příjmů fyz. osob kapital. výnosů</t>
  </si>
  <si>
    <t>Daň z příjmů práv. osob</t>
  </si>
  <si>
    <t>Daň z přidané hodnoty</t>
  </si>
  <si>
    <t>Poplatek ze psů</t>
  </si>
  <si>
    <t>Pobytové poplatky</t>
  </si>
  <si>
    <t>Správní poplatek</t>
  </si>
  <si>
    <t>Daň z nemovitosti</t>
  </si>
  <si>
    <t>Pitná voda</t>
  </si>
  <si>
    <t>Ozdravování hospodářských zvířat</t>
  </si>
  <si>
    <t>Vnitřní obchod - TIC</t>
  </si>
  <si>
    <t xml:space="preserve">Cestovní ruch </t>
  </si>
  <si>
    <t>Chodníky, parkoviště</t>
  </si>
  <si>
    <t>PŘÍJMY</t>
  </si>
  <si>
    <t>VÝDAJE</t>
  </si>
  <si>
    <t>Ostatní záležitosti kultury - balíčky, obecní ples,…</t>
  </si>
  <si>
    <t>Tělovýchovná činnost</t>
  </si>
  <si>
    <t>Využití volného času dětí a mládeže - SC Škola</t>
  </si>
  <si>
    <t>Sběr a svoz nebezpečných odpadů</t>
  </si>
  <si>
    <t>Bezpečnost a veřejný pořádek</t>
  </si>
  <si>
    <t>Požární ochrana - dobrovolná část</t>
  </si>
  <si>
    <t>Zastupitelstva obcí</t>
  </si>
  <si>
    <t>Obecné příjmy a výdaje - úroky a bankovní poplatky</t>
  </si>
  <si>
    <t>Pojištění funkčně nespecifikované - majetek</t>
  </si>
  <si>
    <t>Platby daní a poplatků státnímu rozpočtu</t>
  </si>
  <si>
    <t>CELKEM</t>
  </si>
  <si>
    <t>Změna stavu krátkodobých prostředků - z minulých</t>
  </si>
  <si>
    <t>Celkem za Par 0000</t>
  </si>
  <si>
    <t>Záležitosti kultury - kronika</t>
  </si>
  <si>
    <t>Činnosti knihovnické</t>
  </si>
  <si>
    <t>Daň z hazardních her</t>
  </si>
  <si>
    <t>Léčebny dlouhodobě nemocných</t>
  </si>
  <si>
    <t>Daň z příjmů právníckých osob za obce</t>
  </si>
  <si>
    <t>Neinvestiční přijaté dotace ze všeob.pokl.s.</t>
  </si>
  <si>
    <t>investiční přijaté dotace od krajů</t>
  </si>
  <si>
    <t>Finanční vypořádání minulých let</t>
  </si>
  <si>
    <t>Územní plánování</t>
  </si>
  <si>
    <t>Krizová opatření</t>
  </si>
  <si>
    <t>Neinvestiční přijaté dotace od krajů</t>
  </si>
  <si>
    <t>Neinvestiční přijaté dodate od rozp.úz.úr.</t>
  </si>
  <si>
    <t>Splátka úvěru</t>
  </si>
  <si>
    <t>Ostatní činnosti související se službami pro obyvatelstvo</t>
  </si>
  <si>
    <t>Sociální pomoc osobám v hm.nouzi</t>
  </si>
  <si>
    <t xml:space="preserve">Převody vlastním fondům </t>
  </si>
  <si>
    <t>Silnice - běžné výdaje</t>
  </si>
  <si>
    <t xml:space="preserve">Silnice - kapitálové výdaje </t>
  </si>
  <si>
    <t>Odvádění a čištění odpadních vod-běžné výdaje</t>
  </si>
  <si>
    <t>Odvádění a čištění odpadních vod-kapitálové výdaje</t>
  </si>
  <si>
    <t>Sportovní zařízení v majetku obce-kapitálové vý.</t>
  </si>
  <si>
    <t>Veřejné osvětlení - běžné výdaje</t>
  </si>
  <si>
    <t>Veřejné osvětlení - kapitálové výdaje</t>
  </si>
  <si>
    <t>Komunální služby - běžné výdaje</t>
  </si>
  <si>
    <t>Komunální služby - kapitálové výdaje</t>
  </si>
  <si>
    <t>Komunální odpad -kapitálové výdaje</t>
  </si>
  <si>
    <t>Komunální odpad - běžné výdaje</t>
  </si>
  <si>
    <t>Vnitřní obchod - dotace KONZUMU</t>
  </si>
  <si>
    <t>Ostatní správa v oblasti hosp.opatření pro krizové</t>
  </si>
  <si>
    <t>Záležitosti sděl. Prostředků-Sousedské listy, plakáty</t>
  </si>
  <si>
    <t>Ostatní zájmová činnost a rekreace</t>
  </si>
  <si>
    <t>Třídění odpadů - kapitálové výdaje</t>
  </si>
  <si>
    <t>Využívání a zneškodňování kom. Odpadů - běžné</t>
  </si>
  <si>
    <t xml:space="preserve">Příjem z poplatku za obecní systém </t>
  </si>
  <si>
    <t>Odvody za odnětí zemědělské půdy</t>
  </si>
  <si>
    <t>Poplatky za odnětí lesní půdy</t>
  </si>
  <si>
    <t>Bezpečnost silničního provozu</t>
  </si>
  <si>
    <t>Domovy</t>
  </si>
  <si>
    <t>Péče o vzhled obcí a veřejnou zeleň-běžné výdaje</t>
  </si>
  <si>
    <t>Péče o vzhled obcí a veřejnou zeleň-kapitálové výdaje</t>
  </si>
  <si>
    <t>Ostatní nemocnice</t>
  </si>
  <si>
    <t>Ostatní speciální zdravotnická péče</t>
  </si>
  <si>
    <t>Osobní asistence, pečovatelská služba</t>
  </si>
  <si>
    <t>Volby prezidenta republiky</t>
  </si>
  <si>
    <t>Ostatní investiční transfery</t>
  </si>
  <si>
    <t xml:space="preserve">Ost.neinv.přijaté dotace ze SR </t>
  </si>
  <si>
    <t>SC Škola-Tepelné čerpadlo</t>
  </si>
  <si>
    <t>Rozpočet obce Pastviny na rok 2024</t>
  </si>
  <si>
    <t>Schváleno:</t>
  </si>
  <si>
    <t xml:space="preserve">Vyvěšeno: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</si>
</sst>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4" fontId="0" fillId="0" borderId="0" xfId="0" applyNumberFormat="1"/>
    <xf numFmtId="8" fontId="0" fillId="0" borderId="0" xfId="0" applyNumberFormat="1"/>
    <xf numFmtId="44" fontId="1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4" fontId="2" fillId="3" borderId="9" xfId="0" applyNumberFormat="1" applyFont="1" applyFill="1" applyBorder="1" applyAlignment="1">
      <alignment horizontal="center"/>
    </xf>
    <xf numFmtId="0" fontId="3" fillId="0" borderId="1" xfId="0" applyFont="1" applyBorder="1"/>
    <xf numFmtId="44" fontId="3" fillId="3" borderId="11" xfId="0" applyNumberFormat="1" applyFont="1" applyFill="1" applyBorder="1"/>
    <xf numFmtId="0" fontId="2" fillId="0" borderId="1" xfId="0" applyFont="1" applyBorder="1"/>
    <xf numFmtId="0" fontId="3" fillId="0" borderId="4" xfId="0" applyFont="1" applyBorder="1"/>
    <xf numFmtId="44" fontId="3" fillId="2" borderId="13" xfId="0" applyNumberFormat="1" applyFont="1" applyFill="1" applyBorder="1"/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/>
    <xf numFmtId="0" fontId="3" fillId="0" borderId="5" xfId="0" applyFont="1" applyBorder="1"/>
    <xf numFmtId="0" fontId="3" fillId="0" borderId="7" xfId="0" applyFont="1" applyBorder="1" applyAlignment="1">
      <alignment horizontal="left"/>
    </xf>
    <xf numFmtId="0" fontId="2" fillId="0" borderId="0" xfId="0" applyFont="1"/>
    <xf numFmtId="14" fontId="3" fillId="0" borderId="0" xfId="0" applyNumberFormat="1" applyFont="1" applyAlignment="1">
      <alignment horizontal="left"/>
    </xf>
    <xf numFmtId="44" fontId="2" fillId="3" borderId="11" xfId="0" applyNumberFormat="1" applyFont="1" applyFill="1" applyBorder="1"/>
    <xf numFmtId="44" fontId="3" fillId="3" borderId="15" xfId="0" applyNumberFormat="1" applyFont="1" applyFill="1" applyBorder="1"/>
    <xf numFmtId="0" fontId="3" fillId="0" borderId="3" xfId="0" applyFont="1" applyBorder="1"/>
    <xf numFmtId="164" fontId="0" fillId="0" borderId="0" xfId="0" applyNumberFormat="1"/>
    <xf numFmtId="0" fontId="3" fillId="0" borderId="16" xfId="0" applyFont="1" applyBorder="1"/>
    <xf numFmtId="0" fontId="3" fillId="0" borderId="17" xfId="0" applyFont="1" applyBorder="1"/>
    <xf numFmtId="44" fontId="3" fillId="2" borderId="10" xfId="0" applyNumberFormat="1" applyFont="1" applyFill="1" applyBorder="1"/>
    <xf numFmtId="44" fontId="2" fillId="2" borderId="10" xfId="0" applyNumberFormat="1" applyFont="1" applyFill="1" applyBorder="1"/>
    <xf numFmtId="44" fontId="2" fillId="2" borderId="12" xfId="0" applyNumberFormat="1" applyFont="1" applyFill="1" applyBorder="1"/>
    <xf numFmtId="44" fontId="2" fillId="2" borderId="13" xfId="0" applyNumberFormat="1" applyFont="1" applyFill="1" applyBorder="1"/>
    <xf numFmtId="44" fontId="2" fillId="2" borderId="14" xfId="0" applyNumberFormat="1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EE2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44"/>
  <sheetViews>
    <sheetView tabSelected="1" workbookViewId="0">
      <selection activeCell="D90" sqref="D90"/>
    </sheetView>
  </sheetViews>
  <sheetFormatPr defaultRowHeight="15" x14ac:dyDescent="0.25"/>
  <cols>
    <col min="2" max="2" width="5.28515625" customWidth="1"/>
    <col min="3" max="3" width="5.42578125" customWidth="1"/>
    <col min="4" max="4" width="35.28515625" customWidth="1"/>
    <col min="5" max="5" width="15.42578125" customWidth="1"/>
    <col min="6" max="6" width="16.5703125" customWidth="1"/>
    <col min="8" max="8" width="0.28515625" customWidth="1"/>
    <col min="9" max="9" width="15.42578125" bestFit="1" customWidth="1"/>
    <col min="11" max="12" width="14" bestFit="1" customWidth="1"/>
  </cols>
  <sheetData>
    <row r="1" spans="2:11" ht="21" x14ac:dyDescent="0.35">
      <c r="B1" s="33" t="s">
        <v>84</v>
      </c>
      <c r="C1" s="33"/>
      <c r="D1" s="33"/>
      <c r="E1" s="33"/>
      <c r="F1" s="33"/>
    </row>
    <row r="2" spans="2:11" ht="15.75" thickBot="1" x14ac:dyDescent="0.3">
      <c r="B2" s="5"/>
      <c r="C2" s="5"/>
      <c r="D2" s="5"/>
      <c r="E2" s="34"/>
      <c r="F2" s="34"/>
    </row>
    <row r="3" spans="2:11" x14ac:dyDescent="0.25">
      <c r="B3" s="6" t="s">
        <v>0</v>
      </c>
      <c r="C3" s="6" t="s">
        <v>1</v>
      </c>
      <c r="D3" s="6" t="s">
        <v>2</v>
      </c>
      <c r="E3" s="7" t="s">
        <v>22</v>
      </c>
      <c r="F3" s="8" t="s">
        <v>23</v>
      </c>
    </row>
    <row r="4" spans="2:11" x14ac:dyDescent="0.25">
      <c r="B4" s="9"/>
      <c r="C4" s="9">
        <v>1111</v>
      </c>
      <c r="D4" s="9" t="s">
        <v>8</v>
      </c>
      <c r="E4" s="28">
        <v>1000000</v>
      </c>
      <c r="F4" s="10"/>
    </row>
    <row r="5" spans="2:11" x14ac:dyDescent="0.25">
      <c r="B5" s="9"/>
      <c r="C5" s="9">
        <v>1112</v>
      </c>
      <c r="D5" s="9" t="s">
        <v>9</v>
      </c>
      <c r="E5" s="28">
        <v>70000</v>
      </c>
      <c r="F5" s="10"/>
    </row>
    <row r="6" spans="2:11" x14ac:dyDescent="0.25">
      <c r="B6" s="9"/>
      <c r="C6" s="9">
        <v>1113</v>
      </c>
      <c r="D6" s="9" t="s">
        <v>10</v>
      </c>
      <c r="E6" s="28">
        <v>200000</v>
      </c>
      <c r="F6" s="10"/>
    </row>
    <row r="7" spans="2:11" x14ac:dyDescent="0.25">
      <c r="B7" s="9"/>
      <c r="C7" s="9">
        <v>1121</v>
      </c>
      <c r="D7" s="9" t="s">
        <v>11</v>
      </c>
      <c r="E7" s="28">
        <v>1600000</v>
      </c>
      <c r="F7" s="10"/>
    </row>
    <row r="8" spans="2:11" x14ac:dyDescent="0.25">
      <c r="B8" s="9"/>
      <c r="C8" s="9">
        <v>1122</v>
      </c>
      <c r="D8" s="9" t="s">
        <v>41</v>
      </c>
      <c r="E8" s="28">
        <v>300000</v>
      </c>
      <c r="F8" s="10"/>
    </row>
    <row r="9" spans="2:11" x14ac:dyDescent="0.25">
      <c r="B9" s="9"/>
      <c r="C9" s="9">
        <v>1211</v>
      </c>
      <c r="D9" s="9" t="s">
        <v>12</v>
      </c>
      <c r="E9" s="28">
        <v>3000000</v>
      </c>
      <c r="F9" s="10"/>
    </row>
    <row r="10" spans="2:11" x14ac:dyDescent="0.25">
      <c r="B10" s="9"/>
      <c r="C10" s="9">
        <v>1334</v>
      </c>
      <c r="D10" s="9" t="s">
        <v>71</v>
      </c>
      <c r="E10" s="28"/>
      <c r="F10" s="10"/>
    </row>
    <row r="11" spans="2:11" x14ac:dyDescent="0.25">
      <c r="B11" s="9"/>
      <c r="C11" s="9">
        <v>1335</v>
      </c>
      <c r="D11" s="9" t="s">
        <v>72</v>
      </c>
      <c r="E11" s="28"/>
      <c r="F11" s="10"/>
    </row>
    <row r="12" spans="2:11" x14ac:dyDescent="0.25">
      <c r="B12" s="9"/>
      <c r="C12" s="9">
        <v>1341</v>
      </c>
      <c r="D12" s="9" t="s">
        <v>13</v>
      </c>
      <c r="E12" s="28">
        <v>3500</v>
      </c>
      <c r="F12" s="10"/>
    </row>
    <row r="13" spans="2:11" x14ac:dyDescent="0.25">
      <c r="B13" s="9"/>
      <c r="C13" s="9">
        <v>1342</v>
      </c>
      <c r="D13" s="9" t="s">
        <v>14</v>
      </c>
      <c r="E13" s="28">
        <v>206000</v>
      </c>
      <c r="F13" s="10"/>
      <c r="I13" s="2"/>
    </row>
    <row r="14" spans="2:11" x14ac:dyDescent="0.25">
      <c r="B14" s="9"/>
      <c r="C14" s="9">
        <v>1343</v>
      </c>
      <c r="D14" s="9" t="s">
        <v>3</v>
      </c>
      <c r="E14" s="28">
        <v>5000</v>
      </c>
      <c r="F14" s="10"/>
      <c r="I14" s="2"/>
    </row>
    <row r="15" spans="2:11" x14ac:dyDescent="0.25">
      <c r="B15" s="9"/>
      <c r="C15" s="9">
        <v>1345</v>
      </c>
      <c r="D15" s="9" t="s">
        <v>70</v>
      </c>
      <c r="E15" s="28">
        <v>440000</v>
      </c>
      <c r="F15" s="10"/>
      <c r="I15" s="4"/>
    </row>
    <row r="16" spans="2:11" x14ac:dyDescent="0.25">
      <c r="B16" s="9"/>
      <c r="C16" s="9">
        <v>1361</v>
      </c>
      <c r="D16" s="9" t="s">
        <v>15</v>
      </c>
      <c r="E16" s="28">
        <v>3000</v>
      </c>
      <c r="F16" s="10"/>
      <c r="K16" s="3"/>
    </row>
    <row r="17" spans="2:9" x14ac:dyDescent="0.25">
      <c r="B17" s="9"/>
      <c r="C17" s="9">
        <v>1381</v>
      </c>
      <c r="D17" s="9" t="s">
        <v>39</v>
      </c>
      <c r="E17" s="28">
        <v>20000</v>
      </c>
      <c r="F17" s="10"/>
      <c r="I17" s="4"/>
    </row>
    <row r="18" spans="2:9" x14ac:dyDescent="0.25">
      <c r="B18" s="9"/>
      <c r="C18" s="9">
        <v>1511</v>
      </c>
      <c r="D18" s="9" t="s">
        <v>16</v>
      </c>
      <c r="E18" s="28">
        <v>700000</v>
      </c>
      <c r="F18" s="10"/>
    </row>
    <row r="19" spans="2:9" x14ac:dyDescent="0.25">
      <c r="B19" s="9"/>
      <c r="C19" s="9">
        <v>4111</v>
      </c>
      <c r="D19" s="9" t="s">
        <v>42</v>
      </c>
      <c r="E19" s="28">
        <v>0</v>
      </c>
      <c r="F19" s="10"/>
    </row>
    <row r="20" spans="2:9" x14ac:dyDescent="0.25">
      <c r="B20" s="9"/>
      <c r="C20" s="9">
        <v>4112</v>
      </c>
      <c r="D20" s="9" t="s">
        <v>4</v>
      </c>
      <c r="E20" s="28">
        <v>88400</v>
      </c>
      <c r="F20" s="10"/>
    </row>
    <row r="21" spans="2:9" x14ac:dyDescent="0.25">
      <c r="B21" s="9"/>
      <c r="C21" s="9">
        <v>4116</v>
      </c>
      <c r="D21" s="9" t="s">
        <v>82</v>
      </c>
      <c r="E21" s="28">
        <v>0</v>
      </c>
      <c r="F21" s="10"/>
    </row>
    <row r="22" spans="2:9" x14ac:dyDescent="0.25">
      <c r="B22" s="9"/>
      <c r="C22" s="9">
        <v>4122</v>
      </c>
      <c r="D22" s="9" t="s">
        <v>47</v>
      </c>
      <c r="E22" s="28">
        <v>0</v>
      </c>
      <c r="F22" s="10"/>
    </row>
    <row r="23" spans="2:9" x14ac:dyDescent="0.25">
      <c r="B23" s="9"/>
      <c r="C23" s="9">
        <v>4129</v>
      </c>
      <c r="D23" s="9" t="s">
        <v>48</v>
      </c>
      <c r="E23" s="28">
        <v>0</v>
      </c>
      <c r="F23" s="10"/>
    </row>
    <row r="24" spans="2:9" x14ac:dyDescent="0.25">
      <c r="B24" s="9"/>
      <c r="C24" s="9">
        <v>4216</v>
      </c>
      <c r="D24" s="9" t="s">
        <v>81</v>
      </c>
      <c r="E24" s="28">
        <v>0</v>
      </c>
      <c r="F24" s="10"/>
    </row>
    <row r="25" spans="2:9" x14ac:dyDescent="0.25">
      <c r="B25" s="9"/>
      <c r="C25" s="9">
        <v>4222</v>
      </c>
      <c r="D25" s="9" t="s">
        <v>43</v>
      </c>
      <c r="E25" s="28">
        <v>0</v>
      </c>
      <c r="F25" s="10"/>
    </row>
    <row r="26" spans="2:9" x14ac:dyDescent="0.25">
      <c r="B26" s="9">
        <v>0</v>
      </c>
      <c r="C26" s="11" t="s">
        <v>36</v>
      </c>
      <c r="D26" s="11"/>
      <c r="E26" s="29">
        <f>SUM(E4:E25)</f>
        <v>7635900</v>
      </c>
      <c r="F26" s="10"/>
    </row>
    <row r="27" spans="2:9" x14ac:dyDescent="0.25">
      <c r="B27" s="9"/>
      <c r="C27" s="38"/>
      <c r="D27" s="39"/>
      <c r="E27" s="30"/>
      <c r="F27" s="10"/>
    </row>
    <row r="28" spans="2:9" x14ac:dyDescent="0.25">
      <c r="B28" s="9">
        <v>1014</v>
      </c>
      <c r="C28" s="9" t="s">
        <v>18</v>
      </c>
      <c r="D28" s="9"/>
      <c r="E28" s="28"/>
      <c r="F28" s="10">
        <v>10000</v>
      </c>
    </row>
    <row r="29" spans="2:9" x14ac:dyDescent="0.25">
      <c r="B29" s="9">
        <v>1031</v>
      </c>
      <c r="C29" s="9" t="s">
        <v>5</v>
      </c>
      <c r="D29" s="9"/>
      <c r="E29" s="13"/>
      <c r="F29" s="10">
        <v>1240</v>
      </c>
    </row>
    <row r="30" spans="2:9" x14ac:dyDescent="0.25">
      <c r="B30" s="9">
        <v>2141</v>
      </c>
      <c r="C30" s="9" t="s">
        <v>19</v>
      </c>
      <c r="D30" s="9"/>
      <c r="E30" s="13"/>
      <c r="F30" s="10">
        <v>171000</v>
      </c>
    </row>
    <row r="31" spans="2:9" x14ac:dyDescent="0.25">
      <c r="B31" s="12"/>
      <c r="C31" s="9" t="s">
        <v>64</v>
      </c>
      <c r="D31" s="9"/>
      <c r="E31" s="13"/>
      <c r="F31" s="10">
        <v>44750</v>
      </c>
    </row>
    <row r="32" spans="2:9" x14ac:dyDescent="0.25">
      <c r="B32" s="12">
        <v>2143</v>
      </c>
      <c r="C32" s="9" t="s">
        <v>20</v>
      </c>
      <c r="D32" s="9"/>
      <c r="E32" s="13"/>
      <c r="F32" s="10">
        <v>30340</v>
      </c>
    </row>
    <row r="33" spans="2:12" x14ac:dyDescent="0.25">
      <c r="B33" s="9">
        <v>2212</v>
      </c>
      <c r="C33" s="9" t="s">
        <v>53</v>
      </c>
      <c r="D33" s="9"/>
      <c r="E33" s="13"/>
      <c r="F33" s="10">
        <v>322500</v>
      </c>
      <c r="L33" s="25"/>
    </row>
    <row r="34" spans="2:12" x14ac:dyDescent="0.25">
      <c r="B34" s="9"/>
      <c r="C34" s="9" t="s">
        <v>54</v>
      </c>
      <c r="D34" s="9"/>
      <c r="E34" s="13"/>
      <c r="F34" s="10">
        <v>13195000</v>
      </c>
    </row>
    <row r="35" spans="2:12" x14ac:dyDescent="0.25">
      <c r="B35" s="9">
        <v>2219</v>
      </c>
      <c r="C35" s="9" t="s">
        <v>21</v>
      </c>
      <c r="D35" s="9"/>
      <c r="E35" s="13"/>
      <c r="F35" s="10">
        <v>506000</v>
      </c>
    </row>
    <row r="36" spans="2:12" x14ac:dyDescent="0.25">
      <c r="B36" s="26">
        <v>2223</v>
      </c>
      <c r="C36" s="14" t="s">
        <v>73</v>
      </c>
      <c r="D36" s="27"/>
      <c r="E36" s="13"/>
      <c r="F36" s="10"/>
    </row>
    <row r="37" spans="2:12" x14ac:dyDescent="0.25">
      <c r="B37" s="14">
        <v>2310</v>
      </c>
      <c r="C37" s="9" t="s">
        <v>17</v>
      </c>
      <c r="D37" s="12"/>
      <c r="E37" s="13">
        <v>380000</v>
      </c>
      <c r="F37" s="10">
        <v>530320</v>
      </c>
    </row>
    <row r="38" spans="2:12" x14ac:dyDescent="0.25">
      <c r="B38" s="14">
        <v>2321</v>
      </c>
      <c r="C38" s="35" t="s">
        <v>55</v>
      </c>
      <c r="D38" s="36"/>
      <c r="E38" s="13">
        <v>40000</v>
      </c>
      <c r="F38" s="10">
        <v>86000</v>
      </c>
    </row>
    <row r="39" spans="2:12" x14ac:dyDescent="0.25">
      <c r="B39" s="14"/>
      <c r="C39" s="35" t="s">
        <v>56</v>
      </c>
      <c r="D39" s="36"/>
      <c r="E39" s="13"/>
      <c r="F39" s="10">
        <v>0</v>
      </c>
    </row>
    <row r="40" spans="2:12" x14ac:dyDescent="0.25">
      <c r="B40" s="14">
        <v>3314</v>
      </c>
      <c r="C40" s="9" t="s">
        <v>38</v>
      </c>
      <c r="D40" s="9"/>
      <c r="E40" s="13"/>
      <c r="F40" s="10">
        <v>2800</v>
      </c>
    </row>
    <row r="41" spans="2:12" x14ac:dyDescent="0.25">
      <c r="B41" s="14">
        <v>3319</v>
      </c>
      <c r="C41" s="9" t="s">
        <v>37</v>
      </c>
      <c r="D41" s="9"/>
      <c r="E41" s="13"/>
      <c r="F41" s="10">
        <v>4800</v>
      </c>
      <c r="I41" s="2"/>
    </row>
    <row r="42" spans="2:12" x14ac:dyDescent="0.25">
      <c r="B42" s="14">
        <v>3349</v>
      </c>
      <c r="C42" s="9" t="s">
        <v>66</v>
      </c>
      <c r="D42" s="9"/>
      <c r="E42" s="13">
        <v>3000</v>
      </c>
      <c r="F42" s="10">
        <v>9000</v>
      </c>
    </row>
    <row r="43" spans="2:12" x14ac:dyDescent="0.25">
      <c r="B43" s="14">
        <v>3399</v>
      </c>
      <c r="C43" s="9" t="s">
        <v>24</v>
      </c>
      <c r="D43" s="9"/>
      <c r="E43" s="13">
        <v>5000</v>
      </c>
      <c r="F43" s="10">
        <v>30000</v>
      </c>
    </row>
    <row r="44" spans="2:12" x14ac:dyDescent="0.25">
      <c r="B44" s="14">
        <v>3412</v>
      </c>
      <c r="C44" s="9" t="s">
        <v>57</v>
      </c>
      <c r="D44" s="9"/>
      <c r="E44" s="13"/>
      <c r="F44" s="10">
        <v>395000</v>
      </c>
    </row>
    <row r="45" spans="2:12" x14ac:dyDescent="0.25">
      <c r="B45" s="14">
        <v>3419</v>
      </c>
      <c r="C45" s="9" t="s">
        <v>25</v>
      </c>
      <c r="D45" s="9"/>
      <c r="E45" s="13"/>
      <c r="F45" s="10">
        <v>15000</v>
      </c>
    </row>
    <row r="46" spans="2:12" x14ac:dyDescent="0.25">
      <c r="B46" s="14">
        <v>3421</v>
      </c>
      <c r="C46" s="35" t="s">
        <v>26</v>
      </c>
      <c r="D46" s="36"/>
      <c r="E46" s="13">
        <v>60000</v>
      </c>
      <c r="F46" s="10">
        <v>693600</v>
      </c>
    </row>
    <row r="47" spans="2:12" x14ac:dyDescent="0.25">
      <c r="B47" s="14"/>
      <c r="C47" s="35" t="s">
        <v>83</v>
      </c>
      <c r="D47" s="37"/>
      <c r="E47" s="13"/>
      <c r="F47" s="10">
        <v>900000</v>
      </c>
    </row>
    <row r="48" spans="2:12" x14ac:dyDescent="0.25">
      <c r="B48" s="14">
        <v>3429</v>
      </c>
      <c r="C48" s="15" t="s">
        <v>67</v>
      </c>
      <c r="D48" s="16"/>
      <c r="E48" s="13"/>
      <c r="F48" s="10">
        <v>50000</v>
      </c>
    </row>
    <row r="49" spans="2:11" x14ac:dyDescent="0.25">
      <c r="B49" s="14">
        <v>3522</v>
      </c>
      <c r="C49" s="15" t="s">
        <v>77</v>
      </c>
      <c r="D49" s="16"/>
      <c r="E49" s="13"/>
      <c r="F49" s="10">
        <v>0</v>
      </c>
    </row>
    <row r="50" spans="2:11" x14ac:dyDescent="0.25">
      <c r="B50" s="14">
        <v>3524</v>
      </c>
      <c r="C50" s="15" t="s">
        <v>40</v>
      </c>
      <c r="D50" s="16"/>
      <c r="E50" s="13"/>
      <c r="F50" s="10">
        <v>0</v>
      </c>
    </row>
    <row r="51" spans="2:11" x14ac:dyDescent="0.25">
      <c r="B51" s="14">
        <v>3549</v>
      </c>
      <c r="C51" s="15" t="s">
        <v>78</v>
      </c>
      <c r="D51" s="16"/>
      <c r="E51" s="13"/>
      <c r="F51" s="10">
        <v>0</v>
      </c>
    </row>
    <row r="52" spans="2:11" x14ac:dyDescent="0.25">
      <c r="B52" s="9">
        <v>3631</v>
      </c>
      <c r="C52" s="35" t="s">
        <v>58</v>
      </c>
      <c r="D52" s="36"/>
      <c r="E52" s="13"/>
      <c r="F52" s="10">
        <v>335000</v>
      </c>
    </row>
    <row r="53" spans="2:11" x14ac:dyDescent="0.25">
      <c r="B53" s="9"/>
      <c r="C53" s="15" t="s">
        <v>59</v>
      </c>
      <c r="D53" s="16"/>
      <c r="E53" s="13"/>
      <c r="F53" s="10">
        <v>0</v>
      </c>
    </row>
    <row r="54" spans="2:11" s="1" customFormat="1" x14ac:dyDescent="0.25">
      <c r="B54" s="9">
        <v>3632</v>
      </c>
      <c r="C54" s="35" t="s">
        <v>6</v>
      </c>
      <c r="D54" s="36"/>
      <c r="E54" s="13"/>
      <c r="F54" s="10">
        <v>7000</v>
      </c>
    </row>
    <row r="55" spans="2:11" s="1" customFormat="1" x14ac:dyDescent="0.25">
      <c r="B55" s="9">
        <v>3635</v>
      </c>
      <c r="C55" s="15" t="s">
        <v>45</v>
      </c>
      <c r="D55" s="16"/>
      <c r="E55" s="13"/>
      <c r="F55" s="10">
        <v>200000</v>
      </c>
    </row>
    <row r="56" spans="2:11" x14ac:dyDescent="0.25">
      <c r="B56" s="9">
        <v>3639</v>
      </c>
      <c r="C56" s="35" t="s">
        <v>60</v>
      </c>
      <c r="D56" s="36"/>
      <c r="E56" s="13"/>
      <c r="F56" s="10">
        <v>1472460</v>
      </c>
    </row>
    <row r="57" spans="2:11" x14ac:dyDescent="0.25">
      <c r="B57" s="9"/>
      <c r="C57" s="15" t="s">
        <v>61</v>
      </c>
      <c r="D57" s="16"/>
      <c r="E57" s="13"/>
      <c r="F57" s="10">
        <v>712300</v>
      </c>
    </row>
    <row r="58" spans="2:11" x14ac:dyDescent="0.25">
      <c r="B58" s="17">
        <v>3721</v>
      </c>
      <c r="C58" s="9" t="s">
        <v>27</v>
      </c>
      <c r="D58" s="9"/>
      <c r="E58" s="13"/>
      <c r="F58" s="10">
        <v>10000</v>
      </c>
      <c r="K58" s="25"/>
    </row>
    <row r="59" spans="2:11" x14ac:dyDescent="0.25">
      <c r="B59" s="14">
        <v>3722</v>
      </c>
      <c r="C59" s="9" t="s">
        <v>63</v>
      </c>
      <c r="D59" s="9"/>
      <c r="E59" s="13">
        <v>60000</v>
      </c>
      <c r="F59" s="10">
        <v>713000</v>
      </c>
    </row>
    <row r="60" spans="2:11" x14ac:dyDescent="0.25">
      <c r="B60" s="14"/>
      <c r="C60" s="9" t="s">
        <v>62</v>
      </c>
      <c r="D60" s="9"/>
      <c r="E60" s="13"/>
      <c r="F60" s="10">
        <v>0</v>
      </c>
    </row>
    <row r="61" spans="2:11" s="1" customFormat="1" x14ac:dyDescent="0.25">
      <c r="B61" s="14">
        <v>3725</v>
      </c>
      <c r="C61" s="9" t="s">
        <v>69</v>
      </c>
      <c r="D61" s="9"/>
      <c r="E61" s="13">
        <v>150000</v>
      </c>
      <c r="F61" s="10">
        <v>150000</v>
      </c>
    </row>
    <row r="62" spans="2:11" s="1" customFormat="1" x14ac:dyDescent="0.25">
      <c r="B62" s="14"/>
      <c r="C62" s="14" t="s">
        <v>68</v>
      </c>
      <c r="D62" s="24"/>
      <c r="E62" s="13"/>
      <c r="F62" s="10">
        <v>70000</v>
      </c>
    </row>
    <row r="63" spans="2:11" x14ac:dyDescent="0.25">
      <c r="B63" s="14">
        <v>3745</v>
      </c>
      <c r="C63" s="35" t="s">
        <v>75</v>
      </c>
      <c r="D63" s="36"/>
      <c r="E63" s="13"/>
      <c r="F63" s="10">
        <v>19000</v>
      </c>
    </row>
    <row r="64" spans="2:11" x14ac:dyDescent="0.25">
      <c r="B64" s="9"/>
      <c r="C64" s="35" t="s">
        <v>76</v>
      </c>
      <c r="D64" s="36"/>
      <c r="E64" s="13"/>
      <c r="F64" s="10">
        <v>0</v>
      </c>
    </row>
    <row r="65" spans="2:11" x14ac:dyDescent="0.25">
      <c r="B65" s="9">
        <v>3900</v>
      </c>
      <c r="C65" s="15" t="s">
        <v>50</v>
      </c>
      <c r="D65" s="16"/>
      <c r="E65" s="13"/>
      <c r="F65" s="10">
        <v>0</v>
      </c>
    </row>
    <row r="66" spans="2:11" x14ac:dyDescent="0.25">
      <c r="B66" s="9">
        <v>4341</v>
      </c>
      <c r="C66" s="15" t="s">
        <v>51</v>
      </c>
      <c r="D66" s="16"/>
      <c r="E66" s="13"/>
      <c r="F66" s="10">
        <v>0</v>
      </c>
    </row>
    <row r="67" spans="2:11" x14ac:dyDescent="0.25">
      <c r="B67" s="9">
        <v>4351</v>
      </c>
      <c r="C67" s="15" t="s">
        <v>79</v>
      </c>
      <c r="D67" s="16"/>
      <c r="E67" s="13"/>
      <c r="F67" s="10">
        <v>0</v>
      </c>
    </row>
    <row r="68" spans="2:11" x14ac:dyDescent="0.25">
      <c r="B68" s="9">
        <v>4357</v>
      </c>
      <c r="C68" s="15" t="s">
        <v>74</v>
      </c>
      <c r="D68" s="16"/>
      <c r="E68" s="13"/>
      <c r="F68" s="10">
        <v>0</v>
      </c>
    </row>
    <row r="69" spans="2:11" x14ac:dyDescent="0.25">
      <c r="B69" s="9">
        <v>5213</v>
      </c>
      <c r="C69" s="15" t="s">
        <v>46</v>
      </c>
      <c r="D69" s="16"/>
      <c r="E69" s="13"/>
      <c r="F69" s="10">
        <v>10000</v>
      </c>
    </row>
    <row r="70" spans="2:11" x14ac:dyDescent="0.25">
      <c r="B70" s="9">
        <v>5269</v>
      </c>
      <c r="C70" s="15" t="s">
        <v>65</v>
      </c>
      <c r="D70" s="16"/>
      <c r="E70" s="13"/>
      <c r="F70" s="10">
        <v>0</v>
      </c>
    </row>
    <row r="71" spans="2:11" x14ac:dyDescent="0.25">
      <c r="B71" s="9">
        <v>5311</v>
      </c>
      <c r="C71" s="35" t="s">
        <v>28</v>
      </c>
      <c r="D71" s="36"/>
      <c r="E71" s="13"/>
      <c r="F71" s="10">
        <v>1500</v>
      </c>
    </row>
    <row r="72" spans="2:11" x14ac:dyDescent="0.25">
      <c r="B72" s="9">
        <v>5512</v>
      </c>
      <c r="C72" s="35" t="s">
        <v>29</v>
      </c>
      <c r="D72" s="36"/>
      <c r="E72" s="13"/>
      <c r="F72" s="10">
        <v>37000</v>
      </c>
    </row>
    <row r="73" spans="2:11" x14ac:dyDescent="0.25">
      <c r="B73" s="9">
        <v>6112</v>
      </c>
      <c r="C73" s="35" t="s">
        <v>30</v>
      </c>
      <c r="D73" s="36"/>
      <c r="E73" s="13"/>
      <c r="F73" s="10">
        <v>1084650</v>
      </c>
    </row>
    <row r="74" spans="2:11" x14ac:dyDescent="0.25">
      <c r="B74" s="18">
        <v>6118</v>
      </c>
      <c r="C74" s="15" t="s">
        <v>80</v>
      </c>
      <c r="D74" s="16"/>
      <c r="E74" s="13"/>
      <c r="F74" s="10">
        <v>0</v>
      </c>
    </row>
    <row r="75" spans="2:11" x14ac:dyDescent="0.25">
      <c r="B75" s="14">
        <v>6171</v>
      </c>
      <c r="C75" s="9" t="s">
        <v>7</v>
      </c>
      <c r="D75" s="9"/>
      <c r="E75" s="13">
        <v>54450</v>
      </c>
      <c r="F75" s="10">
        <v>971200</v>
      </c>
    </row>
    <row r="76" spans="2:11" x14ac:dyDescent="0.25">
      <c r="B76" s="14">
        <v>6310</v>
      </c>
      <c r="C76" s="35" t="s">
        <v>31</v>
      </c>
      <c r="D76" s="36"/>
      <c r="E76" s="13">
        <v>200000</v>
      </c>
      <c r="F76" s="10">
        <v>10000</v>
      </c>
      <c r="K76" s="3"/>
    </row>
    <row r="77" spans="2:11" x14ac:dyDescent="0.25">
      <c r="B77" s="14">
        <v>6320</v>
      </c>
      <c r="C77" s="35" t="s">
        <v>32</v>
      </c>
      <c r="D77" s="36"/>
      <c r="E77" s="13"/>
      <c r="F77" s="10">
        <v>56749</v>
      </c>
    </row>
    <row r="78" spans="2:11" x14ac:dyDescent="0.25">
      <c r="B78" s="14">
        <v>6330</v>
      </c>
      <c r="C78" s="35" t="s">
        <v>52</v>
      </c>
      <c r="D78" s="36"/>
      <c r="E78" s="13">
        <v>475580</v>
      </c>
      <c r="F78" s="10">
        <v>475580</v>
      </c>
    </row>
    <row r="79" spans="2:11" x14ac:dyDescent="0.25">
      <c r="B79" s="9">
        <v>6399</v>
      </c>
      <c r="C79" s="35" t="s">
        <v>33</v>
      </c>
      <c r="D79" s="36"/>
      <c r="E79" s="13"/>
      <c r="F79" s="10">
        <v>300000</v>
      </c>
    </row>
    <row r="80" spans="2:11" x14ac:dyDescent="0.25">
      <c r="B80" s="18">
        <v>6402</v>
      </c>
      <c r="C80" s="19" t="s">
        <v>44</v>
      </c>
      <c r="D80" s="16"/>
      <c r="E80" s="13"/>
      <c r="F80" s="10">
        <v>0</v>
      </c>
    </row>
    <row r="81" spans="2:6" x14ac:dyDescent="0.25">
      <c r="B81" s="40" t="s">
        <v>34</v>
      </c>
      <c r="C81" s="41"/>
      <c r="D81" s="42"/>
      <c r="E81" s="31">
        <f>SUM(E26:E80)</f>
        <v>9063930</v>
      </c>
      <c r="F81" s="22">
        <f>SUM(F4:F80)</f>
        <v>23632789</v>
      </c>
    </row>
    <row r="82" spans="2:6" s="1" customFormat="1" x14ac:dyDescent="0.25">
      <c r="B82" s="14">
        <v>8124</v>
      </c>
      <c r="C82" s="35" t="s">
        <v>49</v>
      </c>
      <c r="D82" s="36"/>
      <c r="E82" s="31"/>
      <c r="F82" s="22"/>
    </row>
    <row r="83" spans="2:6" ht="15.75" thickBot="1" x14ac:dyDescent="0.3">
      <c r="B83" s="14">
        <v>8115</v>
      </c>
      <c r="C83" s="35" t="s">
        <v>35</v>
      </c>
      <c r="D83" s="36"/>
      <c r="E83" s="32">
        <f>F81-E81</f>
        <v>14568859</v>
      </c>
      <c r="F83" s="23"/>
    </row>
    <row r="84" spans="2:6" x14ac:dyDescent="0.25">
      <c r="B84" s="20"/>
      <c r="C84" s="20"/>
      <c r="D84" s="20"/>
      <c r="E84" s="20"/>
      <c r="F84" s="20"/>
    </row>
    <row r="85" spans="2:6" x14ac:dyDescent="0.25">
      <c r="B85" s="43" t="s">
        <v>85</v>
      </c>
      <c r="C85" s="43"/>
      <c r="D85" s="21">
        <v>45275</v>
      </c>
      <c r="E85" s="20"/>
      <c r="F85" s="20"/>
    </row>
    <row r="86" spans="2:6" x14ac:dyDescent="0.25">
      <c r="B86" s="5" t="s">
        <v>86</v>
      </c>
      <c r="C86" s="5"/>
      <c r="D86" s="21">
        <v>45303</v>
      </c>
      <c r="E86" s="5"/>
      <c r="F86" s="5"/>
    </row>
    <row r="87" spans="2:6" x14ac:dyDescent="0.25">
      <c r="B87" s="5"/>
      <c r="C87" s="5"/>
      <c r="D87" s="21"/>
      <c r="E87" s="5"/>
      <c r="F87" s="5"/>
    </row>
    <row r="88" spans="2:6" s="1" customFormat="1" x14ac:dyDescent="0.25">
      <c r="B88"/>
      <c r="C88"/>
      <c r="D88"/>
      <c r="E88"/>
      <c r="F88"/>
    </row>
    <row r="90" spans="2:6" s="1" customFormat="1" x14ac:dyDescent="0.25">
      <c r="B90"/>
      <c r="C90"/>
      <c r="D90"/>
      <c r="E90"/>
      <c r="F90"/>
    </row>
    <row r="113" spans="2:6" x14ac:dyDescent="0.25">
      <c r="C113" s="1"/>
    </row>
    <row r="121" spans="2:6" x14ac:dyDescent="0.25">
      <c r="B121" s="1"/>
      <c r="C121" s="1"/>
      <c r="D121" s="1"/>
      <c r="E121" s="1"/>
      <c r="F121" s="1"/>
    </row>
    <row r="124" spans="2:6" x14ac:dyDescent="0.25">
      <c r="C124" s="1"/>
    </row>
    <row r="126" spans="2:6" s="1" customFormat="1" x14ac:dyDescent="0.25">
      <c r="B126"/>
      <c r="C126"/>
      <c r="D126"/>
      <c r="E126"/>
      <c r="F126"/>
    </row>
    <row r="127" spans="2:6" x14ac:dyDescent="0.25">
      <c r="C127" s="1"/>
      <c r="D127" s="1"/>
      <c r="E127" s="1"/>
      <c r="F127" s="1"/>
    </row>
    <row r="130" spans="3:6" x14ac:dyDescent="0.25">
      <c r="C130" s="1"/>
    </row>
    <row r="136" spans="3:6" x14ac:dyDescent="0.25">
      <c r="C136" s="1"/>
      <c r="D136" s="1"/>
      <c r="E136" s="1"/>
      <c r="F136" s="1"/>
    </row>
    <row r="139" spans="3:6" x14ac:dyDescent="0.25">
      <c r="C139" s="1"/>
    </row>
    <row r="143" spans="3:6" x14ac:dyDescent="0.25">
      <c r="C143" s="1"/>
    </row>
    <row r="147" spans="3:6" x14ac:dyDescent="0.25">
      <c r="C147" s="1"/>
      <c r="D147" s="1"/>
      <c r="E147" s="1"/>
      <c r="F147" s="1"/>
    </row>
    <row r="150" spans="3:6" x14ac:dyDescent="0.25">
      <c r="C150" s="1"/>
    </row>
    <row r="153" spans="3:6" x14ac:dyDescent="0.25">
      <c r="C153" s="1"/>
      <c r="D153" s="1"/>
      <c r="E153" s="1"/>
      <c r="F153" s="1"/>
    </row>
    <row r="156" spans="3:6" x14ac:dyDescent="0.25">
      <c r="C156" s="1"/>
    </row>
    <row r="160" spans="3:6" x14ac:dyDescent="0.25">
      <c r="C160" s="1"/>
      <c r="D160" s="1"/>
      <c r="E160" s="1"/>
      <c r="F160" s="1"/>
    </row>
    <row r="163" spans="3:6" x14ac:dyDescent="0.25">
      <c r="C163" s="1"/>
    </row>
    <row r="167" spans="3:6" x14ac:dyDescent="0.25">
      <c r="C167" s="1"/>
    </row>
    <row r="171" spans="3:6" x14ac:dyDescent="0.25">
      <c r="C171" s="1"/>
    </row>
    <row r="174" spans="3:6" x14ac:dyDescent="0.25">
      <c r="C174" s="1"/>
      <c r="D174" s="1"/>
      <c r="E174" s="1"/>
      <c r="F174" s="1"/>
    </row>
    <row r="177" spans="3:6" x14ac:dyDescent="0.25">
      <c r="C177" s="1"/>
    </row>
    <row r="184" spans="3:6" x14ac:dyDescent="0.25">
      <c r="C184" s="1"/>
      <c r="D184" s="1"/>
      <c r="E184" s="1"/>
      <c r="F184" s="1"/>
    </row>
    <row r="187" spans="3:6" x14ac:dyDescent="0.25">
      <c r="C187" s="1"/>
    </row>
    <row r="193" spans="3:6" x14ac:dyDescent="0.25">
      <c r="C193" s="1"/>
      <c r="D193" s="1"/>
      <c r="E193" s="1"/>
      <c r="F193" s="1"/>
    </row>
    <row r="196" spans="3:6" x14ac:dyDescent="0.25">
      <c r="C196" s="1"/>
    </row>
    <row r="199" spans="3:6" x14ac:dyDescent="0.25">
      <c r="C199" s="1"/>
      <c r="D199" s="1"/>
      <c r="E199" s="1"/>
      <c r="F199" s="1"/>
    </row>
    <row r="202" spans="3:6" x14ac:dyDescent="0.25">
      <c r="C202" s="1"/>
    </row>
    <row r="205" spans="3:6" x14ac:dyDescent="0.25">
      <c r="C205" s="1"/>
      <c r="D205" s="1"/>
      <c r="E205" s="1"/>
      <c r="F205" s="1"/>
    </row>
    <row r="209" spans="3:6" x14ac:dyDescent="0.25">
      <c r="C209" s="1"/>
    </row>
    <row r="218" spans="3:6" x14ac:dyDescent="0.25">
      <c r="C218" s="1"/>
      <c r="D218" s="1"/>
      <c r="E218" s="1"/>
      <c r="F218" s="1"/>
    </row>
    <row r="221" spans="3:6" x14ac:dyDescent="0.25">
      <c r="C221" s="1"/>
    </row>
    <row r="228" spans="3:6" x14ac:dyDescent="0.25">
      <c r="C228" s="1"/>
      <c r="D228" s="1"/>
      <c r="E228" s="1"/>
      <c r="F228" s="1"/>
    </row>
    <row r="231" spans="3:6" x14ac:dyDescent="0.25">
      <c r="C231" s="1"/>
    </row>
    <row r="234" spans="3:6" x14ac:dyDescent="0.25">
      <c r="C234" s="1"/>
      <c r="D234" s="1"/>
      <c r="E234" s="1"/>
      <c r="F234" s="1"/>
    </row>
    <row r="237" spans="3:6" x14ac:dyDescent="0.25">
      <c r="C237" s="1"/>
    </row>
    <row r="242" spans="3:6" x14ac:dyDescent="0.25">
      <c r="C242" s="1"/>
      <c r="D242" s="1"/>
      <c r="E242" s="1"/>
      <c r="F242" s="1"/>
    </row>
    <row r="245" spans="3:6" x14ac:dyDescent="0.25">
      <c r="C245" s="1"/>
    </row>
    <row r="249" spans="3:6" x14ac:dyDescent="0.25">
      <c r="C249" s="1"/>
    </row>
    <row r="257" spans="2:6" x14ac:dyDescent="0.25">
      <c r="B257" s="1"/>
      <c r="C257" s="1"/>
      <c r="D257" s="1"/>
      <c r="E257" s="1"/>
      <c r="F257" s="1"/>
    </row>
    <row r="260" spans="2:6" x14ac:dyDescent="0.25">
      <c r="C260" s="1"/>
    </row>
    <row r="262" spans="2:6" s="1" customFormat="1" x14ac:dyDescent="0.25">
      <c r="B262"/>
      <c r="C262"/>
      <c r="D262"/>
      <c r="E262"/>
      <c r="F262"/>
    </row>
    <row r="266" spans="2:6" x14ac:dyDescent="0.25">
      <c r="B266" s="1"/>
      <c r="C266" s="1"/>
      <c r="D266" s="1"/>
      <c r="E266" s="1"/>
      <c r="F266" s="1"/>
    </row>
    <row r="269" spans="2:6" x14ac:dyDescent="0.25">
      <c r="C269" s="1"/>
    </row>
    <row r="271" spans="2:6" s="1" customFormat="1" x14ac:dyDescent="0.25">
      <c r="B271"/>
      <c r="C271"/>
      <c r="D271"/>
      <c r="E271"/>
      <c r="F271"/>
    </row>
    <row r="275" spans="2:6" x14ac:dyDescent="0.25">
      <c r="B275" s="1"/>
      <c r="C275" s="1"/>
      <c r="D275" s="1"/>
      <c r="E275" s="1"/>
      <c r="F275" s="1"/>
    </row>
    <row r="278" spans="2:6" x14ac:dyDescent="0.25">
      <c r="C278" s="1"/>
    </row>
    <row r="280" spans="2:6" s="1" customFormat="1" x14ac:dyDescent="0.25">
      <c r="B280"/>
      <c r="C280"/>
      <c r="D280"/>
      <c r="E280"/>
      <c r="F280"/>
    </row>
    <row r="282" spans="2:6" x14ac:dyDescent="0.25">
      <c r="C282" s="1"/>
    </row>
    <row r="286" spans="2:6" x14ac:dyDescent="0.25">
      <c r="C286" s="1"/>
    </row>
    <row r="293" spans="2:6" x14ac:dyDescent="0.25">
      <c r="B293" s="1"/>
      <c r="C293" s="1"/>
      <c r="D293" s="1"/>
      <c r="E293" s="1"/>
      <c r="F293" s="1"/>
    </row>
    <row r="296" spans="2:6" x14ac:dyDescent="0.25">
      <c r="C296" s="1"/>
    </row>
    <row r="298" spans="2:6" s="1" customFormat="1" x14ac:dyDescent="0.25">
      <c r="B298"/>
      <c r="C298"/>
      <c r="D298"/>
      <c r="E298"/>
      <c r="F298"/>
    </row>
    <row r="300" spans="2:6" x14ac:dyDescent="0.25">
      <c r="B300" s="1"/>
      <c r="C300" s="1"/>
      <c r="D300" s="1"/>
      <c r="E300" s="1"/>
      <c r="F300" s="1"/>
    </row>
    <row r="303" spans="2:6" x14ac:dyDescent="0.25">
      <c r="C303" s="1"/>
    </row>
    <row r="305" spans="2:6" s="1" customFormat="1" x14ac:dyDescent="0.25">
      <c r="B305"/>
      <c r="C305"/>
      <c r="D305"/>
      <c r="E305"/>
      <c r="F305"/>
    </row>
    <row r="332" spans="2:6" x14ac:dyDescent="0.25">
      <c r="B332" s="1"/>
      <c r="C332" s="1"/>
      <c r="D332" s="1"/>
      <c r="E332" s="1"/>
      <c r="F332" s="1"/>
    </row>
    <row r="335" spans="2:6" x14ac:dyDescent="0.25">
      <c r="C335" s="1"/>
    </row>
    <row r="337" spans="2:6" s="1" customFormat="1" x14ac:dyDescent="0.25">
      <c r="B337"/>
      <c r="C337"/>
      <c r="D337"/>
      <c r="E337"/>
      <c r="F337"/>
    </row>
    <row r="339" spans="2:6" x14ac:dyDescent="0.25">
      <c r="C339" s="1"/>
    </row>
    <row r="344" spans="2:6" x14ac:dyDescent="0.25">
      <c r="D344" s="1"/>
      <c r="E344" s="1"/>
      <c r="F344" s="1"/>
    </row>
  </sheetData>
  <mergeCells count="23">
    <mergeCell ref="B85:C85"/>
    <mergeCell ref="C83:D83"/>
    <mergeCell ref="C71:D71"/>
    <mergeCell ref="C72:D72"/>
    <mergeCell ref="C73:D73"/>
    <mergeCell ref="C76:D76"/>
    <mergeCell ref="C77:D77"/>
    <mergeCell ref="C78:D78"/>
    <mergeCell ref="C79:D79"/>
    <mergeCell ref="C82:D82"/>
    <mergeCell ref="B81:D81"/>
    <mergeCell ref="C64:D64"/>
    <mergeCell ref="C38:D38"/>
    <mergeCell ref="C46:D46"/>
    <mergeCell ref="C52:D52"/>
    <mergeCell ref="C27:D27"/>
    <mergeCell ref="C54:D54"/>
    <mergeCell ref="C63:D63"/>
    <mergeCell ref="C39:D39"/>
    <mergeCell ref="B1:F1"/>
    <mergeCell ref="E2:F2"/>
    <mergeCell ref="C56:D56"/>
    <mergeCell ref="C47:D47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Pastviny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OU Pastviny</cp:lastModifiedBy>
  <cp:lastPrinted>2022-09-21T07:37:15Z</cp:lastPrinted>
  <dcterms:created xsi:type="dcterms:W3CDTF">2015-03-16T09:06:11Z</dcterms:created>
  <dcterms:modified xsi:type="dcterms:W3CDTF">2024-01-12T10:55:02Z</dcterms:modified>
</cp:coreProperties>
</file>