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RV (2)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<sst xmlns="http://schemas.openxmlformats.org/spreadsheetml/2006/main" count="128" uniqueCount="66">
  <si>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</si>
  <si>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</si>
  <si>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</si>
  <si>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</si>
  <si>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</si>
  <si>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</si>
  <si>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</si>
  <si>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</si>
  <si>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</si>
  <si>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</si>
  <si>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</si>
  <si>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</si>
  <si>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</si>
  <si>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</si>
  <si>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</si>
  <si>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</si>
  <si>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</si>
  <si>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</si>
  <si>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</si>
  <si>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</si>
  <si>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</si>
  <si>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</si>
  <si>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</si>
  <si>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</si>
  <si>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</si>
  <si>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</si>
  <si>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</si>
  <si>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</si>
  <si>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</si>
  <si>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</si>
  <si>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</si>
  <si>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</si>
  <si>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</si>
  <si>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</si>
  <si>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</si>
  <si>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</si>
  <si>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</si>
  <si>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</si>
  <si>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</si>
  <si>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</si>
  <si>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</si>
  <si>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</si>
  <si>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</si>
  <si>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</si>
  <si>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</si>
  <si>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</si>
  <si>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</si>
  <si>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</si>
  <si>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</si>
  <si>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</si>
  <si>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</si>
  <si>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</si>
  <si>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</si>
  <si>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</si>
  <si>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</si>
  <si>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</si>
  <si>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</si>
  <si>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</si>
  <si>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</si>
  <si>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Obec: Pastviny</t>
  </si>
  <si>
    <t>2017 traktor, pozemky, 2018 retenční, 2019 hřiště</t>
  </si>
  <si>
    <t>Rozpočtový výhled v tis. Kč na rok 2020 až 2022</t>
  </si>
  <si>
    <t>2020 VO,MK,hřiště, 2021 kanalizace, MK,retenčka, 2022 kanalizace</t>
  </si>
  <si>
    <t>Střednědobý výhledu rozpočtu v tis. Kč na rok 2020 až 2022</t>
  </si>
  <si>
    <t>Schváleno OZ dne 15. 10. 2019 usnesením č. 2019.6.5.2.</t>
  </si>
  <si>
    <t>Vyvěšeno: 23. 10.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</si>
</sst>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9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0" fontId="6" fillId="0" borderId="10" xfId="47" applyFont="1" applyFill="1" applyBorder="1" applyAlignment="1">
      <alignment wrapText="1"/>
      <protection/>
    </xf>
    <xf numFmtId="49" fontId="5" fillId="0" borderId="10" xfId="47" applyNumberFormat="1" applyFont="1" applyBorder="1" applyAlignment="1">
      <alignment wrapText="1"/>
      <protection/>
    </xf>
    <xf numFmtId="41" fontId="7" fillId="0" borderId="10" xfId="47" applyNumberFormat="1" applyFont="1" applyBorder="1">
      <alignment/>
      <protection/>
    </xf>
    <xf numFmtId="41" fontId="2" fillId="0" borderId="0" xfId="47" applyNumberFormat="1">
      <alignment/>
      <protection/>
    </xf>
    <xf numFmtId="0" fontId="8" fillId="0" borderId="10" xfId="47" applyFont="1" applyBorder="1" applyAlignment="1">
      <alignment horizontal="center" wrapText="1"/>
      <protection/>
    </xf>
    <xf numFmtId="49" fontId="8" fillId="0" borderId="10" xfId="47" applyNumberFormat="1" applyFont="1" applyBorder="1" applyAlignment="1">
      <alignment wrapText="1"/>
      <protection/>
    </xf>
    <xf numFmtId="41" fontId="9" fillId="0" borderId="10" xfId="47" applyNumberFormat="1" applyFont="1" applyBorder="1">
      <alignment/>
      <protection/>
    </xf>
    <xf numFmtId="0" fontId="8" fillId="0" borderId="10" xfId="47" applyFont="1" applyBorder="1" applyAlignment="1">
      <alignment horizontal="left" wrapText="1"/>
      <protection/>
    </xf>
    <xf numFmtId="49" fontId="8" fillId="0" borderId="10" xfId="47" applyNumberFormat="1" applyFont="1" applyBorder="1" applyAlignment="1">
      <alignment wrapText="1"/>
      <protection/>
    </xf>
    <xf numFmtId="0" fontId="5" fillId="0" borderId="10" xfId="47" applyFont="1" applyBorder="1" applyAlignment="1">
      <alignment horizontal="center" wrapText="1"/>
      <protection/>
    </xf>
    <xf numFmtId="41" fontId="7" fillId="33" borderId="10" xfId="47" applyNumberFormat="1" applyFont="1" applyFill="1" applyBorder="1">
      <alignment/>
      <protection/>
    </xf>
    <xf numFmtId="0" fontId="8" fillId="33" borderId="10" xfId="47" applyFont="1" applyFill="1" applyBorder="1" applyAlignment="1">
      <alignment wrapText="1"/>
      <protection/>
    </xf>
    <xf numFmtId="49" fontId="8" fillId="33" borderId="10" xfId="47" applyNumberFormat="1" applyFont="1" applyFill="1" applyBorder="1" applyAlignment="1">
      <alignment wrapText="1"/>
      <protection/>
    </xf>
    <xf numFmtId="0" fontId="5" fillId="33" borderId="10" xfId="47" applyFont="1" applyFill="1" applyBorder="1" applyAlignment="1">
      <alignment horizontal="center" wrapText="1"/>
      <protection/>
    </xf>
    <xf numFmtId="168" fontId="11" fillId="0" borderId="10" xfId="47" applyNumberFormat="1" applyFont="1" applyBorder="1">
      <alignment/>
      <protection/>
    </xf>
    <xf numFmtId="0" fontId="13" fillId="0" borderId="0" xfId="47" applyFont="1">
      <alignment/>
      <protection/>
    </xf>
    <xf numFmtId="0" fontId="8" fillId="0" borderId="0" xfId="47" applyFont="1" applyFill="1" applyBorder="1" applyAlignment="1">
      <alignment wrapText="1"/>
      <protection/>
    </xf>
    <xf numFmtId="0" fontId="5" fillId="0" borderId="0" xfId="47" applyFont="1" applyFill="1" applyBorder="1" applyAlignment="1">
      <alignment horizontal="center" wrapText="1"/>
      <protection/>
    </xf>
    <xf numFmtId="49" fontId="8" fillId="0" borderId="0" xfId="47" applyNumberFormat="1" applyFont="1" applyFill="1" applyBorder="1" applyAlignment="1">
      <alignment wrapText="1"/>
      <protection/>
    </xf>
    <xf numFmtId="41" fontId="7" fillId="0" borderId="0" xfId="47" applyNumberFormat="1" applyFont="1" applyFill="1" applyBorder="1">
      <alignment/>
      <protection/>
    </xf>
    <xf numFmtId="49" fontId="8" fillId="0" borderId="10" xfId="47" applyNumberFormat="1" applyFont="1" applyBorder="1" applyAlignment="1">
      <alignment horizontal="center" wrapText="1"/>
      <protection/>
    </xf>
    <xf numFmtId="0" fontId="48" fillId="23" borderId="6" xfId="48" applyFont="1" applyAlignment="1">
      <alignment/>
    </xf>
    <xf numFmtId="0" fontId="14" fillId="0" borderId="0" xfId="47" applyFont="1" applyAlignment="1">
      <alignment horizontal="center" vertical="top" wrapText="1"/>
      <protection/>
    </xf>
    <xf numFmtId="49" fontId="8" fillId="0" borderId="11" xfId="47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7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7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0" fillId="0" borderId="0" xfId="47" applyFont="1" applyFill="1" applyAlignment="1">
      <alignment wrapText="1"/>
      <protection/>
    </xf>
    <xf numFmtId="0" fontId="0" fillId="0" borderId="0" xfId="0" applyAlignment="1">
      <alignment wrapText="1"/>
    </xf>
    <xf numFmtId="0" fontId="12" fillId="0" borderId="0" xfId="47" applyFont="1" applyAlignment="1">
      <alignment vertical="top" wrapText="1"/>
      <protection/>
    </xf>
    <xf numFmtId="0" fontId="14" fillId="0" borderId="0" xfId="47" applyFont="1" applyAlignment="1">
      <alignment vertical="top" wrapText="1"/>
      <protection/>
    </xf>
    <xf numFmtId="0" fontId="8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wrapText="1"/>
      <protection/>
    </xf>
    <xf numFmtId="41" fontId="11" fillId="0" borderId="10" xfId="47" applyNumberFormat="1" applyFont="1" applyBorder="1" applyAlignment="1">
      <alignment/>
      <protection/>
    </xf>
    <xf numFmtId="0" fontId="4" fillId="0" borderId="0" xfId="47" applyFont="1" applyAlignment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0"/>
      <c r="B1" s="40"/>
      <c r="C1" s="40"/>
      <c r="D1" s="40"/>
      <c r="E1" s="40"/>
      <c r="F1" s="40"/>
      <c r="G1" s="40"/>
      <c r="H1" s="40"/>
    </row>
    <row r="2" spans="1:8" ht="16.5" customHeight="1">
      <c r="A2" s="41" t="s">
        <v>59</v>
      </c>
      <c r="B2" s="41"/>
      <c r="C2" s="41"/>
      <c r="D2" s="41"/>
      <c r="E2" s="41"/>
      <c r="F2" s="41"/>
      <c r="G2" s="41"/>
      <c r="H2" s="41"/>
    </row>
    <row r="3" spans="1:8" ht="16.5" customHeight="1">
      <c r="A3" s="31" t="s">
        <v>63</v>
      </c>
      <c r="B3" s="31"/>
      <c r="C3" s="31"/>
      <c r="D3" s="31"/>
      <c r="E3" s="31"/>
      <c r="F3" s="31"/>
      <c r="G3" s="31"/>
      <c r="H3" s="31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2" t="s">
        <v>50</v>
      </c>
      <c r="B5" s="43"/>
      <c r="C5" s="43"/>
      <c r="D5" s="44" t="s">
        <v>0</v>
      </c>
      <c r="E5" s="44"/>
      <c r="F5" s="44"/>
      <c r="G5" s="44"/>
      <c r="H5" s="44"/>
    </row>
    <row r="6" spans="1:8" ht="12.75">
      <c r="A6" s="42"/>
      <c r="B6" s="43"/>
      <c r="C6" s="43"/>
      <c r="D6" s="23">
        <v>2020</v>
      </c>
      <c r="E6" s="23">
        <f>+D6+1</f>
        <v>2021</v>
      </c>
      <c r="F6" s="23">
        <f>+E6+1</f>
        <v>2022</v>
      </c>
      <c r="G6" s="23">
        <f>+F6+1</f>
        <v>2023</v>
      </c>
      <c r="H6" s="23">
        <f>+G6+1</f>
        <v>2024</v>
      </c>
    </row>
    <row r="7" spans="1:8" ht="26.25" customHeight="1">
      <c r="A7" s="9" t="s">
        <v>1</v>
      </c>
      <c r="B7" s="32" t="s">
        <v>31</v>
      </c>
      <c r="C7" s="33"/>
      <c r="D7" s="11">
        <v>13000</v>
      </c>
      <c r="E7" s="11">
        <f>D31</f>
        <v>11350</v>
      </c>
      <c r="F7" s="11">
        <f>E31</f>
        <v>9100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6500</v>
      </c>
      <c r="E8" s="11">
        <v>6500</v>
      </c>
      <c r="F8" s="11">
        <v>6500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1250</v>
      </c>
      <c r="E11" s="11">
        <v>3750</v>
      </c>
      <c r="F11" s="11">
        <v>2000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8250</v>
      </c>
      <c r="E12" s="15">
        <f>SUM(E8:E11)</f>
        <v>10750</v>
      </c>
      <c r="F12" s="15">
        <f>SUM(F8:F11)</f>
        <v>9000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6000</v>
      </c>
      <c r="E13" s="11">
        <v>6000</v>
      </c>
      <c r="F13" s="11">
        <v>6000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3900</v>
      </c>
      <c r="E14" s="11">
        <v>7000</v>
      </c>
      <c r="F14" s="11">
        <v>3000</v>
      </c>
      <c r="G14" s="11"/>
      <c r="H14" s="11"/>
      <c r="I14" s="30" t="s">
        <v>62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9900</v>
      </c>
      <c r="E15" s="15">
        <f>SUM(E13:E14)</f>
        <v>13000</v>
      </c>
      <c r="F15" s="15">
        <f>SUM(F13:F14)</f>
        <v>9000</v>
      </c>
      <c r="G15" s="15"/>
      <c r="H15" s="15"/>
    </row>
    <row r="16" spans="1:8" ht="12.75">
      <c r="A16" s="16"/>
      <c r="B16" s="34" t="s">
        <v>38</v>
      </c>
      <c r="C16" s="35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6" t="s">
        <v>42</v>
      </c>
      <c r="C23" s="37"/>
      <c r="D23" s="11">
        <v>0</v>
      </c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/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-1650</v>
      </c>
      <c r="E30" s="19">
        <f>E12-E15</f>
        <v>-2250</v>
      </c>
      <c r="F30" s="19">
        <f>F12-F15</f>
        <v>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f>D7+D30</f>
        <v>11350</v>
      </c>
      <c r="E31" s="19">
        <f>E7+E30</f>
        <v>9100</v>
      </c>
      <c r="F31" s="19">
        <f>F7+F30</f>
        <v>9100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 t="s">
        <v>64</v>
      </c>
    </row>
    <row r="34" spans="1:8" ht="28.5" customHeight="1">
      <c r="A34" s="38"/>
      <c r="B34" s="39"/>
      <c r="C34" s="39"/>
      <c r="D34" s="39"/>
      <c r="E34" s="39"/>
      <c r="F34" s="39"/>
      <c r="G34" s="39"/>
      <c r="H34" s="39"/>
    </row>
    <row r="35" spans="1:3" ht="12.75">
      <c r="A35" s="5"/>
      <c r="B35" s="5" t="s">
        <v>65</v>
      </c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A3:H3"/>
    <mergeCell ref="B7:C7"/>
    <mergeCell ref="B16:C16"/>
    <mergeCell ref="B23:C23"/>
    <mergeCell ref="A34:H34"/>
    <mergeCell ref="A1:H1"/>
    <mergeCell ref="A2:H2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0"/>
      <c r="B1" s="40"/>
      <c r="C1" s="40"/>
      <c r="D1" s="40"/>
      <c r="E1" s="40"/>
      <c r="F1" s="40"/>
      <c r="G1" s="40"/>
      <c r="H1" s="40"/>
    </row>
    <row r="2" spans="1:8" ht="16.5" customHeight="1">
      <c r="A2" s="45" t="s">
        <v>59</v>
      </c>
      <c r="B2" s="45"/>
      <c r="C2" s="45"/>
      <c r="D2" s="45"/>
      <c r="E2" s="45"/>
      <c r="F2" s="45"/>
      <c r="G2" s="45"/>
      <c r="H2" s="45"/>
    </row>
    <row r="3" spans="1:8" ht="16.5" customHeight="1">
      <c r="A3" s="45" t="s">
        <v>61</v>
      </c>
      <c r="B3" s="45"/>
      <c r="C3" s="45"/>
      <c r="D3" s="4"/>
      <c r="E3" s="4"/>
      <c r="F3" s="4"/>
      <c r="G3" s="4"/>
      <c r="H3" s="4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2" t="s">
        <v>50</v>
      </c>
      <c r="B5" s="43"/>
      <c r="C5" s="43"/>
      <c r="D5" s="44" t="s">
        <v>0</v>
      </c>
      <c r="E5" s="44"/>
      <c r="F5" s="44"/>
      <c r="G5" s="44"/>
      <c r="H5" s="44"/>
    </row>
    <row r="6" spans="1:8" ht="12.75">
      <c r="A6" s="42"/>
      <c r="B6" s="43"/>
      <c r="C6" s="43"/>
      <c r="D6" s="23">
        <v>2020</v>
      </c>
      <c r="E6" s="23">
        <f>+D6+1</f>
        <v>2021</v>
      </c>
      <c r="F6" s="23">
        <f>+E6+1</f>
        <v>2022</v>
      </c>
      <c r="G6" s="23">
        <f>+F6+1</f>
        <v>2023</v>
      </c>
      <c r="H6" s="23">
        <f>+G6+1</f>
        <v>2024</v>
      </c>
    </row>
    <row r="7" spans="1:8" ht="26.25" customHeight="1">
      <c r="A7" s="9" t="s">
        <v>1</v>
      </c>
      <c r="B7" s="32" t="s">
        <v>31</v>
      </c>
      <c r="C7" s="33"/>
      <c r="D7" s="11">
        <v>7200</v>
      </c>
      <c r="E7" s="11">
        <v>6940</v>
      </c>
      <c r="F7" s="11">
        <v>6940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4500</v>
      </c>
      <c r="E8" s="11">
        <v>4500</v>
      </c>
      <c r="F8" s="11">
        <v>4500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10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500</v>
      </c>
      <c r="E11" s="11">
        <v>2500</v>
      </c>
      <c r="F11" s="11">
        <v>1200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5510</v>
      </c>
      <c r="E12" s="15">
        <f>SUM(E8:E11)</f>
        <v>7500</v>
      </c>
      <c r="F12" s="15">
        <f>SUM(F8:F11)</f>
        <v>6200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5000</v>
      </c>
      <c r="E13" s="11">
        <v>5000</v>
      </c>
      <c r="F13" s="11">
        <v>5000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560</v>
      </c>
      <c r="E14" s="11">
        <v>2500</v>
      </c>
      <c r="F14" s="11">
        <v>1000</v>
      </c>
      <c r="G14" s="11"/>
      <c r="H14" s="11"/>
      <c r="I14" s="30" t="s">
        <v>60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5560</v>
      </c>
      <c r="E15" s="15">
        <f>SUM(E13:E14)</f>
        <v>7500</v>
      </c>
      <c r="F15" s="15">
        <f>SUM(F13:F14)</f>
        <v>6000</v>
      </c>
      <c r="G15" s="15"/>
      <c r="H15" s="15"/>
    </row>
    <row r="16" spans="1:8" ht="12.75">
      <c r="A16" s="16"/>
      <c r="B16" s="34" t="s">
        <v>38</v>
      </c>
      <c r="C16" s="35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6" t="s">
        <v>42</v>
      </c>
      <c r="C23" s="37"/>
      <c r="D23" s="11"/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>
        <v>210</v>
      </c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-210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-260</v>
      </c>
      <c r="E30" s="19">
        <f>E12-E15</f>
        <v>0</v>
      </c>
      <c r="F30" s="19">
        <f>F12-F15</f>
        <v>200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v>6940</v>
      </c>
      <c r="E31" s="19">
        <v>6940</v>
      </c>
      <c r="F31" s="19">
        <v>7140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38"/>
      <c r="B34" s="39"/>
      <c r="C34" s="39"/>
      <c r="D34" s="39"/>
      <c r="E34" s="39"/>
      <c r="F34" s="39"/>
      <c r="G34" s="39"/>
      <c r="H34" s="39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H34"/>
    <mergeCell ref="A1:H1"/>
    <mergeCell ref="A2:H2"/>
    <mergeCell ref="A3:C3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Pastviny</cp:lastModifiedBy>
  <cp:lastPrinted>2019-09-03T09:05:46Z</cp:lastPrinted>
  <dcterms:created xsi:type="dcterms:W3CDTF">2005-10-10T12:50:52Z</dcterms:created>
  <dcterms:modified xsi:type="dcterms:W3CDTF">2019-10-23T07:47:57Z</dcterms:modified>
  <cp:category/>
  <cp:version/>
  <cp:contentType/>
  <cp:contentStatus/>
</cp:coreProperties>
</file>